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7" i="1"/>
  <c r="E16"/>
  <c r="B25"/>
  <c r="E9"/>
  <c r="B26"/>
  <c r="E19"/>
  <c r="E23"/>
  <c r="E22"/>
  <c r="E21"/>
  <c r="E20"/>
  <c r="E18"/>
  <c r="E3"/>
  <c r="E4"/>
  <c r="E5"/>
  <c r="E15"/>
  <c r="E14"/>
  <c r="E13"/>
  <c r="E12"/>
  <c r="E11"/>
  <c r="E10"/>
  <c r="E8"/>
  <c r="E7"/>
  <c r="E6"/>
  <c r="B27" l="1"/>
</calcChain>
</file>

<file path=xl/sharedStrings.xml><?xml version="1.0" encoding="utf-8"?>
<sst xmlns="http://schemas.openxmlformats.org/spreadsheetml/2006/main" count="51" uniqueCount="50">
  <si>
    <t>Nissan GTR Maintenance:</t>
  </si>
  <si>
    <t>Part:</t>
  </si>
  <si>
    <t>Price:</t>
  </si>
  <si>
    <t>Quantity:</t>
  </si>
  <si>
    <t>Labor:</t>
  </si>
  <si>
    <t>Total:</t>
  </si>
  <si>
    <t>Part #:</t>
  </si>
  <si>
    <t>Spark Plug</t>
  </si>
  <si>
    <t>Front Rotor</t>
  </si>
  <si>
    <t>Rear Rotor</t>
  </si>
  <si>
    <t xml:space="preserve">Front Brake Pads </t>
  </si>
  <si>
    <t>Rear Brake Pads</t>
  </si>
  <si>
    <t>Drive Belt</t>
  </si>
  <si>
    <t>Grand Total:</t>
  </si>
  <si>
    <t>40206-R35002</t>
  </si>
  <si>
    <t>43206-R35002</t>
  </si>
  <si>
    <t>D1060-R35003</t>
  </si>
  <si>
    <t>D4060-R35003</t>
  </si>
  <si>
    <t>11720-R35002</t>
  </si>
  <si>
    <t>22401-R35002</t>
  </si>
  <si>
    <t>Air Filter</t>
  </si>
  <si>
    <t>Cabin Filter</t>
  </si>
  <si>
    <t>27277-R35002</t>
  </si>
  <si>
    <t>16546-R35003</t>
  </si>
  <si>
    <t>Alignment</t>
  </si>
  <si>
    <t>Engine Oil (5.5 Liter)</t>
  </si>
  <si>
    <t>Driver Wiper</t>
  </si>
  <si>
    <t>Passenger Wiper</t>
  </si>
  <si>
    <t>28890-R35003</t>
  </si>
  <si>
    <t>28890-R35004</t>
  </si>
  <si>
    <t>Oil Filter</t>
  </si>
  <si>
    <t>15208-R35001</t>
  </si>
  <si>
    <t>Castrol SAF-XJ 75W-140 (1 L)</t>
  </si>
  <si>
    <t>KN9U0-GTRBF (1 L)</t>
  </si>
  <si>
    <t>R35-TRNFL (1 Qt)</t>
  </si>
  <si>
    <t>Parts Total:</t>
  </si>
  <si>
    <t>Labor Total:</t>
  </si>
  <si>
    <t>Coolant (11 L)</t>
  </si>
  <si>
    <t>Transmission (9.7 L)</t>
  </si>
  <si>
    <t>Front Differential (.65 L)</t>
  </si>
  <si>
    <t>Rear Differential (1.55 L)</t>
  </si>
  <si>
    <t>Mobil 1 0W40 Synthetic (1 Qt)</t>
  </si>
  <si>
    <t>Dunlop SP Sport Front</t>
  </si>
  <si>
    <t>Dunlop SP Sport Rear</t>
  </si>
  <si>
    <t>7010 AS DSST 255/40RF20</t>
  </si>
  <si>
    <t>7010 AS DSST 285/35RF20</t>
  </si>
  <si>
    <t>999MP-AF000P (3.78 L)</t>
  </si>
  <si>
    <t>999MP-AG000P (12 Oz)</t>
  </si>
  <si>
    <t>Brake Fluid (&lt;2 L)</t>
  </si>
  <si>
    <t>Power Steering (&lt;24 Oz)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</si>
</sst>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44" fontId="0" fillId="0" borderId="0" xfId="0" applyNumberForma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7"/>
  <sheetViews>
    <sheetView tabSelected="1" workbookViewId="0">
      <selection activeCell="A6" sqref="A6"/>
    </sheetView>
  </sheetViews>
  <sheetFormatPr defaultRowHeight="15"/>
  <cols>
    <col min="1" max="1" width="23.7109375" customWidth="1"/>
    <col min="2" max="2" width="10.42578125" customWidth="1"/>
    <col min="3" max="3" width="8.85546875" customWidth="1"/>
    <col min="4" max="4" width="9.140625" customWidth="1"/>
    <col min="5" max="5" width="10.5703125" customWidth="1"/>
    <col min="6" max="6" width="26.85546875" customWidth="1"/>
  </cols>
  <sheetData>
    <row r="1" spans="1:6">
      <c r="A1" s="1" t="s">
        <v>0</v>
      </c>
    </row>
    <row r="2" spans="1:6">
      <c r="A2" s="1" t="s">
        <v>1</v>
      </c>
      <c r="B2" s="1" t="s">
        <v>2</v>
      </c>
      <c r="C2" s="1" t="s">
        <v>3</v>
      </c>
      <c r="D2" s="4" t="s">
        <v>4</v>
      </c>
      <c r="E2" s="1" t="s">
        <v>5</v>
      </c>
      <c r="F2" s="1" t="s">
        <v>6</v>
      </c>
    </row>
    <row r="3" spans="1:6">
      <c r="A3" t="s">
        <v>7</v>
      </c>
      <c r="B3" s="2">
        <v>21.2</v>
      </c>
      <c r="C3">
        <v>6</v>
      </c>
      <c r="D3" s="2"/>
      <c r="E3" s="2">
        <f t="shared" ref="E3:E9" si="0">(B3*C3)+D3</f>
        <v>127.19999999999999</v>
      </c>
      <c r="F3" t="s">
        <v>19</v>
      </c>
    </row>
    <row r="4" spans="1:6">
      <c r="A4" t="s">
        <v>8</v>
      </c>
      <c r="B4" s="2">
        <v>990</v>
      </c>
      <c r="C4">
        <v>2</v>
      </c>
      <c r="D4" s="2"/>
      <c r="E4" s="2">
        <f t="shared" si="0"/>
        <v>1980</v>
      </c>
      <c r="F4" t="s">
        <v>14</v>
      </c>
    </row>
    <row r="5" spans="1:6">
      <c r="A5" t="s">
        <v>9</v>
      </c>
      <c r="B5" s="2">
        <v>990</v>
      </c>
      <c r="C5">
        <v>2</v>
      </c>
      <c r="D5" s="2"/>
      <c r="E5" s="2">
        <f t="shared" si="0"/>
        <v>1980</v>
      </c>
      <c r="F5" t="s">
        <v>15</v>
      </c>
    </row>
    <row r="6" spans="1:6">
      <c r="A6" t="s">
        <v>10</v>
      </c>
      <c r="B6" s="2">
        <v>654</v>
      </c>
      <c r="C6">
        <v>2</v>
      </c>
      <c r="D6" s="2"/>
      <c r="E6" s="2">
        <f t="shared" si="0"/>
        <v>1308</v>
      </c>
      <c r="F6" t="s">
        <v>16</v>
      </c>
    </row>
    <row r="7" spans="1:6">
      <c r="A7" t="s">
        <v>11</v>
      </c>
      <c r="B7" s="2">
        <v>436</v>
      </c>
      <c r="C7">
        <v>2</v>
      </c>
      <c r="D7" s="2"/>
      <c r="E7" s="2">
        <f t="shared" si="0"/>
        <v>872</v>
      </c>
      <c r="F7" t="s">
        <v>17</v>
      </c>
    </row>
    <row r="8" spans="1:6">
      <c r="A8" t="s">
        <v>39</v>
      </c>
      <c r="B8" s="2">
        <v>41.34</v>
      </c>
      <c r="C8">
        <v>1</v>
      </c>
      <c r="D8" s="2"/>
      <c r="E8" s="2">
        <f t="shared" si="0"/>
        <v>41.34</v>
      </c>
      <c r="F8" t="s">
        <v>32</v>
      </c>
    </row>
    <row r="9" spans="1:6">
      <c r="A9" t="s">
        <v>40</v>
      </c>
      <c r="B9" s="2">
        <v>41.34</v>
      </c>
      <c r="C9">
        <v>2</v>
      </c>
      <c r="E9" s="2">
        <f t="shared" si="0"/>
        <v>82.68</v>
      </c>
      <c r="F9" t="s">
        <v>32</v>
      </c>
    </row>
    <row r="10" spans="1:6">
      <c r="A10" s="3" t="s">
        <v>48</v>
      </c>
      <c r="B10" s="2">
        <v>39.6</v>
      </c>
      <c r="C10">
        <v>2</v>
      </c>
      <c r="D10" s="2"/>
      <c r="E10" s="2">
        <f t="shared" ref="E10:E16" si="1">(B10*C10)+D10</f>
        <v>79.2</v>
      </c>
      <c r="F10" t="s">
        <v>33</v>
      </c>
    </row>
    <row r="11" spans="1:6">
      <c r="A11" t="s">
        <v>37</v>
      </c>
      <c r="B11" s="2">
        <v>18</v>
      </c>
      <c r="C11">
        <v>3</v>
      </c>
      <c r="D11" s="2"/>
      <c r="E11" s="2">
        <f t="shared" si="1"/>
        <v>54</v>
      </c>
      <c r="F11" s="3" t="s">
        <v>46</v>
      </c>
    </row>
    <row r="12" spans="1:6">
      <c r="A12" t="s">
        <v>12</v>
      </c>
      <c r="B12" s="2">
        <v>48.27</v>
      </c>
      <c r="C12">
        <v>1</v>
      </c>
      <c r="D12" s="2"/>
      <c r="E12" s="2">
        <f t="shared" si="1"/>
        <v>48.27</v>
      </c>
      <c r="F12" t="s">
        <v>18</v>
      </c>
    </row>
    <row r="13" spans="1:6">
      <c r="A13" s="3" t="s">
        <v>49</v>
      </c>
      <c r="B13" s="2">
        <v>4</v>
      </c>
      <c r="C13">
        <v>2</v>
      </c>
      <c r="D13" s="2"/>
      <c r="E13" s="2">
        <f t="shared" si="1"/>
        <v>8</v>
      </c>
      <c r="F13" t="s">
        <v>47</v>
      </c>
    </row>
    <row r="14" spans="1:6">
      <c r="A14" t="s">
        <v>38</v>
      </c>
      <c r="B14" s="2">
        <v>71.989999999999995</v>
      </c>
      <c r="C14">
        <v>10</v>
      </c>
      <c r="D14" s="2"/>
      <c r="E14" s="2">
        <f t="shared" si="1"/>
        <v>719.9</v>
      </c>
      <c r="F14" t="s">
        <v>34</v>
      </c>
    </row>
    <row r="15" spans="1:6">
      <c r="A15" s="3" t="s">
        <v>42</v>
      </c>
      <c r="B15" s="2">
        <v>399</v>
      </c>
      <c r="C15">
        <v>2</v>
      </c>
      <c r="D15" s="2"/>
      <c r="E15" s="2">
        <f t="shared" si="1"/>
        <v>798</v>
      </c>
      <c r="F15" t="s">
        <v>44</v>
      </c>
    </row>
    <row r="16" spans="1:6">
      <c r="A16" t="s">
        <v>43</v>
      </c>
      <c r="B16" s="2">
        <v>448</v>
      </c>
      <c r="C16">
        <v>2</v>
      </c>
      <c r="E16" s="2">
        <f t="shared" si="1"/>
        <v>896</v>
      </c>
      <c r="F16" t="s">
        <v>45</v>
      </c>
    </row>
    <row r="17" spans="1:6">
      <c r="A17" s="3" t="s">
        <v>24</v>
      </c>
      <c r="B17" s="2">
        <v>125</v>
      </c>
      <c r="C17">
        <v>1</v>
      </c>
      <c r="D17" s="2"/>
      <c r="E17" s="2">
        <f>(B17*C17)+D17</f>
        <v>125</v>
      </c>
    </row>
    <row r="18" spans="1:6">
      <c r="A18" t="s">
        <v>25</v>
      </c>
      <c r="B18" s="2">
        <v>8.5</v>
      </c>
      <c r="C18">
        <v>6</v>
      </c>
      <c r="D18" s="2"/>
      <c r="E18" s="2">
        <f t="shared" ref="E17:E23" si="2">(B18*C18)+D18</f>
        <v>51</v>
      </c>
      <c r="F18" t="s">
        <v>41</v>
      </c>
    </row>
    <row r="19" spans="1:6">
      <c r="A19" t="s">
        <v>30</v>
      </c>
      <c r="B19" s="2">
        <v>6.38</v>
      </c>
      <c r="C19">
        <v>1</v>
      </c>
      <c r="D19" s="2"/>
      <c r="E19" s="2">
        <f t="shared" si="2"/>
        <v>6.38</v>
      </c>
      <c r="F19" t="s">
        <v>31</v>
      </c>
    </row>
    <row r="20" spans="1:6">
      <c r="A20" t="s">
        <v>20</v>
      </c>
      <c r="B20" s="2">
        <v>18</v>
      </c>
      <c r="C20">
        <v>2</v>
      </c>
      <c r="D20" s="2"/>
      <c r="E20" s="2">
        <f t="shared" si="2"/>
        <v>36</v>
      </c>
      <c r="F20" t="s">
        <v>23</v>
      </c>
    </row>
    <row r="21" spans="1:6">
      <c r="A21" s="3" t="s">
        <v>26</v>
      </c>
      <c r="B21" s="2">
        <v>36.200000000000003</v>
      </c>
      <c r="C21">
        <v>1</v>
      </c>
      <c r="D21" s="2"/>
      <c r="E21" s="2">
        <f t="shared" si="2"/>
        <v>36.200000000000003</v>
      </c>
      <c r="F21" t="s">
        <v>28</v>
      </c>
    </row>
    <row r="22" spans="1:6">
      <c r="A22" s="3" t="s">
        <v>27</v>
      </c>
      <c r="B22" s="2">
        <v>36.200000000000003</v>
      </c>
      <c r="C22">
        <v>1</v>
      </c>
      <c r="D22" s="2"/>
      <c r="E22" s="2">
        <f t="shared" si="2"/>
        <v>36.200000000000003</v>
      </c>
      <c r="F22" t="s">
        <v>29</v>
      </c>
    </row>
    <row r="23" spans="1:6">
      <c r="A23" t="s">
        <v>21</v>
      </c>
      <c r="B23" s="2">
        <v>33.42</v>
      </c>
      <c r="C23">
        <v>1</v>
      </c>
      <c r="D23" s="2"/>
      <c r="E23" s="2">
        <f t="shared" si="2"/>
        <v>33.42</v>
      </c>
      <c r="F23" t="s">
        <v>22</v>
      </c>
    </row>
    <row r="25" spans="1:6">
      <c r="A25" s="1" t="s">
        <v>35</v>
      </c>
      <c r="B25" s="2">
        <f>SUM(B3:B23)</f>
        <v>4466.4399999999996</v>
      </c>
    </row>
    <row r="26" spans="1:6">
      <c r="A26" s="1" t="s">
        <v>36</v>
      </c>
      <c r="B26" s="2">
        <f>SUM(D3:D23)</f>
        <v>0</v>
      </c>
    </row>
    <row r="27" spans="1:6">
      <c r="A27" s="1" t="s">
        <v>13</v>
      </c>
      <c r="B27" s="2">
        <f>B25+B26</f>
        <v>4466.4399999999996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</dc:creator>
  <cp:lastModifiedBy>Dan</cp:lastModifiedBy>
  <cp:lastPrinted>2010-06-05T03:09:47Z</cp:lastPrinted>
  <dcterms:created xsi:type="dcterms:W3CDTF">2010-05-07T21:39:36Z</dcterms:created>
  <dcterms:modified xsi:type="dcterms:W3CDTF">2010-11-03T04:50:23Z</dcterms:modified>
</cp:coreProperties>
</file>